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ои документы\Электронные аукционы 2025 год\Ремонт ул. Пугачева\Мое\"/>
    </mc:Choice>
  </mc:AlternateContent>
  <bookViews>
    <workbookView xWindow="0" yWindow="0" windowWidth="25200" windowHeight="11250"/>
  </bookViews>
  <sheets>
    <sheet name="Копия Ремонт грунтовых дорог по" sheetId="1" r:id="rId1"/>
  </sheets>
  <definedNames>
    <definedName name="_xlnm.Print_Titles" localSheetId="0">'Копия Ремонт грунтовых дорог по'!$10:$10</definedName>
  </definedNames>
  <calcPr calcId="162913"/>
</workbook>
</file>

<file path=xl/calcChain.xml><?xml version="1.0" encoding="utf-8"?>
<calcChain xmlns="http://schemas.openxmlformats.org/spreadsheetml/2006/main">
  <c r="A24" i="1" l="1"/>
  <c r="A23" i="1"/>
  <c r="A20" i="1"/>
  <c r="A19" i="1"/>
  <c r="A18" i="1"/>
  <c r="A17" i="1"/>
  <c r="A15" i="1"/>
  <c r="A14" i="1"/>
  <c r="A13" i="1"/>
</calcChain>
</file>

<file path=xl/sharedStrings.xml><?xml version="1.0" encoding="utf-8"?>
<sst xmlns="http://schemas.openxmlformats.org/spreadsheetml/2006/main" count="83" uniqueCount="50">
  <si>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</si>
  <si>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</si>
  <si>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</si>
  <si>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</si>
  <si>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</si>
  <si>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</si>
  <si>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</si>
  <si>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</si>
  <si>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ул. Пугачева, длина 370 метров, глубина 1,2 метра, ширина 5 метров</t>
  </si>
  <si>
    <t>выемка 1,2 м, уд.вес 1,4 тн/м3,</t>
  </si>
  <si>
    <t>1</t>
  </si>
  <si>
    <t>Разработка грунта в отвал экскаваторами, вместимость ковша 1 (1-1,2) м3, группа грунтов: 2</t>
  </si>
  <si>
    <t>1000 м3</t>
  </si>
  <si>
    <t xml:space="preserve">(370*1,2*5) / 1000 </t>
  </si>
  <si>
    <t xml:space="preserve">1 </t>
  </si>
  <si>
    <t>2</t>
  </si>
  <si>
    <t>Погрузка в автотранспортное средство: грунт растительного слоя (земля, перегной)</t>
  </si>
  <si>
    <t>т</t>
  </si>
  <si>
    <t xml:space="preserve">370*1,2*5*1,4 </t>
  </si>
  <si>
    <t>3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</si>
  <si>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 км</t>
  </si>
  <si>
    <t>Устройство скального основания, доставка 11 км (с Бигардов), уд.вес 1,7 тн/м3, коэф.уплотнения 1,26, толщина 1,2 м</t>
  </si>
  <si>
    <t>4</t>
  </si>
  <si>
    <t>Работа на отвале, группа грунтов: 4</t>
  </si>
  <si>
    <t>5</t>
  </si>
  <si>
    <t>Уплотнение грунта прицепными катками на пневмоколесном ходу 25 т на первый проход по одному следу при толщине слоя: 40 см</t>
  </si>
  <si>
    <t>6</t>
  </si>
  <si>
    <t>На каждый последующий проход по одному следу добавлять: к норме 01-02-001-03</t>
  </si>
  <si>
    <t>7</t>
  </si>
  <si>
    <t>Грунт скальный из гранита М 1200, фракция 0-500 мм</t>
  </si>
  <si>
    <t>м3</t>
  </si>
  <si>
    <t xml:space="preserve">370*1,2*5*1,26 </t>
  </si>
  <si>
    <t>Раздел 2. Устройство щебеночного основания дороги длиной 600 метров, ириной 5 метров, толщиной 0,15 метров</t>
  </si>
  <si>
    <t>Устройство щебеночного основания из щебня фр. 0- 20 (доставка 25 км.), толщина 15 см., коэф-т уплотнения 1,26, уд.вес 1,35тн/м3</t>
  </si>
  <si>
    <t>8</t>
  </si>
  <si>
    <t>Устройство оснований и покрытий из песчано-гравийных или щебеночно-песчаных смесей: однослойных толщиной 15 см</t>
  </si>
  <si>
    <t>1000 м2</t>
  </si>
  <si>
    <t xml:space="preserve">(600*5) / 1000 </t>
  </si>
  <si>
    <t>9</t>
  </si>
  <si>
    <t>Смесь щебеночно-песчаная готовая, щебень из гравия М 1000, номер смеси С6, размер зерен 0-20 мм</t>
  </si>
  <si>
    <t xml:space="preserve">600*5*0,15*1,26 </t>
  </si>
  <si>
    <t>Составил:</t>
  </si>
  <si>
    <t/>
  </si>
  <si>
    <t>[должность, подпись (инициалы, фамилия)]</t>
  </si>
  <si>
    <t>Проверил:</t>
  </si>
  <si>
    <t>Приложение №4 к извещению</t>
  </si>
  <si>
    <t>УТВЕРЖДАЮ:</t>
  </si>
  <si>
    <t>Глава Аргаяшского сельского поселения</t>
  </si>
  <si>
    <t>__________________А.Ю. Пайко</t>
  </si>
  <si>
    <t>Раздел 2. Устройство щебеночного основания дороги длиной 600 метров, шириной 5 метров, толщиной 0,15 метров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</si>
</sst>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tabSelected="1" topLeftCell="A7" workbookViewId="0">
      <selection activeCell="O14" sqref="O14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20" width="55.140625" style="3" hidden="1" customWidth="1"/>
    <col min="21" max="24" width="69" style="3" hidden="1" customWidth="1"/>
    <col min="25" max="26" width="55.140625" style="3" hidden="1" customWidth="1"/>
    <col min="27" max="30" width="69" style="3" hidden="1" customWidth="1"/>
    <col min="31" max="16384" width="9.140625" style="2"/>
  </cols>
  <sheetData>
    <row r="1" spans="1:18" ht="25.5" customHeight="1" x14ac:dyDescent="0.2">
      <c r="F1" s="29" t="s">
        <v>45</v>
      </c>
    </row>
    <row r="2" spans="1:18" ht="26.25" customHeight="1" x14ac:dyDescent="0.2">
      <c r="G2" s="28" t="s">
        <v>46</v>
      </c>
    </row>
    <row r="3" spans="1:18" ht="19.5" customHeight="1" x14ac:dyDescent="0.2">
      <c r="G3" s="28" t="s">
        <v>47</v>
      </c>
    </row>
    <row r="4" spans="1:18" ht="18" customHeight="1" x14ac:dyDescent="0.2">
      <c r="G4" s="28" t="s">
        <v>48</v>
      </c>
    </row>
    <row r="7" spans="1:18" customFormat="1" ht="18" x14ac:dyDescent="0.25">
      <c r="A7" s="30" t="s">
        <v>0</v>
      </c>
      <c r="B7" s="30"/>
      <c r="C7" s="30"/>
      <c r="D7" s="30"/>
      <c r="E7" s="30"/>
      <c r="F7" s="30"/>
      <c r="G7" s="30"/>
      <c r="H7" s="30"/>
    </row>
    <row r="8" spans="1:18" customFormat="1" ht="9.75" customHeight="1" x14ac:dyDescent="0.25">
      <c r="A8" s="4"/>
    </row>
    <row r="9" spans="1:18" customFormat="1" ht="36" customHeight="1" x14ac:dyDescent="0.25">
      <c r="A9" s="5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31" t="s">
        <v>7</v>
      </c>
      <c r="H9" s="31"/>
    </row>
    <row r="10" spans="1:18" customFormat="1" ht="15" x14ac:dyDescent="0.25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32">
        <v>7</v>
      </c>
      <c r="H10" s="33"/>
    </row>
    <row r="11" spans="1:18" customFormat="1" ht="15" x14ac:dyDescent="0.25">
      <c r="A11" s="34" t="s">
        <v>8</v>
      </c>
      <c r="B11" s="34"/>
      <c r="C11" s="34"/>
      <c r="D11" s="34"/>
      <c r="E11" s="34"/>
      <c r="F11" s="34"/>
      <c r="G11" s="34"/>
      <c r="H11" s="34"/>
      <c r="Q11" s="9" t="s">
        <v>8</v>
      </c>
    </row>
    <row r="12" spans="1:18" customFormat="1" ht="15" x14ac:dyDescent="0.25">
      <c r="A12" s="35" t="s">
        <v>9</v>
      </c>
      <c r="B12" s="35"/>
      <c r="C12" s="35"/>
      <c r="D12" s="35"/>
      <c r="E12" s="35"/>
      <c r="F12" s="35"/>
      <c r="G12" s="35"/>
      <c r="H12" s="35"/>
      <c r="Q12" s="9"/>
      <c r="R12" s="10" t="s">
        <v>9</v>
      </c>
    </row>
    <row r="13" spans="1:18" customFormat="1" ht="22.5" x14ac:dyDescent="0.25">
      <c r="A13" s="11">
        <f>IF(J13&lt;&gt;"",COUNTA(J$6:J13),"")</f>
        <v>1</v>
      </c>
      <c r="B13" s="12" t="s">
        <v>10</v>
      </c>
      <c r="C13" s="13" t="s">
        <v>11</v>
      </c>
      <c r="D13" s="14" t="s">
        <v>12</v>
      </c>
      <c r="E13" s="15">
        <v>2.2200000000000002</v>
      </c>
      <c r="F13" s="13"/>
      <c r="G13" s="16"/>
      <c r="H13" s="13" t="s">
        <v>13</v>
      </c>
      <c r="J13" s="2" t="s">
        <v>14</v>
      </c>
      <c r="Q13" s="9"/>
      <c r="R13" s="10"/>
    </row>
    <row r="14" spans="1:18" customFormat="1" ht="22.5" x14ac:dyDescent="0.25">
      <c r="A14" s="11">
        <f>IF(J14&lt;&gt;"",COUNTA(J$6:J14),"")</f>
        <v>2</v>
      </c>
      <c r="B14" s="12" t="s">
        <v>15</v>
      </c>
      <c r="C14" s="13" t="s">
        <v>16</v>
      </c>
      <c r="D14" s="14" t="s">
        <v>17</v>
      </c>
      <c r="E14" s="17">
        <v>3108</v>
      </c>
      <c r="F14" s="13"/>
      <c r="G14" s="16"/>
      <c r="H14" s="13" t="s">
        <v>18</v>
      </c>
      <c r="J14" s="2" t="s">
        <v>14</v>
      </c>
      <c r="Q14" s="9"/>
      <c r="R14" s="10"/>
    </row>
    <row r="15" spans="1:18" customFormat="1" ht="67.5" x14ac:dyDescent="0.25">
      <c r="A15" s="11">
        <f>IF(J15&lt;&gt;"",COUNTA(J$6:J15),"")</f>
        <v>3</v>
      </c>
      <c r="B15" s="12" t="s">
        <v>19</v>
      </c>
      <c r="C15" s="13" t="s">
        <v>20</v>
      </c>
      <c r="D15" s="14" t="s">
        <v>17</v>
      </c>
      <c r="E15" s="17">
        <v>3108</v>
      </c>
      <c r="F15" s="13"/>
      <c r="G15" s="16"/>
      <c r="H15" s="13" t="s">
        <v>18</v>
      </c>
      <c r="J15" s="2" t="s">
        <v>14</v>
      </c>
      <c r="Q15" s="9"/>
      <c r="R15" s="10"/>
    </row>
    <row r="16" spans="1:18" customFormat="1" ht="15" x14ac:dyDescent="0.25">
      <c r="A16" s="35" t="s">
        <v>21</v>
      </c>
      <c r="B16" s="35"/>
      <c r="C16" s="35"/>
      <c r="D16" s="35"/>
      <c r="E16" s="35"/>
      <c r="F16" s="35"/>
      <c r="G16" s="35"/>
      <c r="H16" s="35"/>
      <c r="Q16" s="9"/>
      <c r="R16" s="10" t="s">
        <v>21</v>
      </c>
    </row>
    <row r="17" spans="1:30" customFormat="1" ht="15" x14ac:dyDescent="0.25">
      <c r="A17" s="11">
        <f>IF(J17&lt;&gt;"",COUNTA(J$6:J17),"")</f>
        <v>4</v>
      </c>
      <c r="B17" s="12" t="s">
        <v>22</v>
      </c>
      <c r="C17" s="13" t="s">
        <v>23</v>
      </c>
      <c r="D17" s="14" t="s">
        <v>12</v>
      </c>
      <c r="E17" s="15">
        <v>2.2200000000000002</v>
      </c>
      <c r="F17" s="13"/>
      <c r="G17" s="16"/>
      <c r="H17" s="13" t="s">
        <v>13</v>
      </c>
      <c r="J17" s="2" t="s">
        <v>14</v>
      </c>
      <c r="Q17" s="9"/>
      <c r="R17" s="10"/>
    </row>
    <row r="18" spans="1:30" customFormat="1" ht="33.75" x14ac:dyDescent="0.25">
      <c r="A18" s="11">
        <f>IF(J18&lt;&gt;"",COUNTA(J$6:J18),"")</f>
        <v>5</v>
      </c>
      <c r="B18" s="12" t="s">
        <v>24</v>
      </c>
      <c r="C18" s="13" t="s">
        <v>25</v>
      </c>
      <c r="D18" s="14" t="s">
        <v>12</v>
      </c>
      <c r="E18" s="15">
        <v>2.2200000000000002</v>
      </c>
      <c r="F18" s="13"/>
      <c r="G18" s="16"/>
      <c r="H18" s="13" t="s">
        <v>13</v>
      </c>
      <c r="J18" s="2" t="s">
        <v>14</v>
      </c>
      <c r="Q18" s="9"/>
      <c r="R18" s="10"/>
    </row>
    <row r="19" spans="1:30" customFormat="1" ht="22.5" x14ac:dyDescent="0.25">
      <c r="A19" s="11">
        <f>IF(J19&lt;&gt;"",COUNTA(J$6:J19),"")</f>
        <v>6</v>
      </c>
      <c r="B19" s="12" t="s">
        <v>26</v>
      </c>
      <c r="C19" s="13" t="s">
        <v>27</v>
      </c>
      <c r="D19" s="14" t="s">
        <v>12</v>
      </c>
      <c r="E19" s="15">
        <v>2.2200000000000002</v>
      </c>
      <c r="F19" s="13"/>
      <c r="G19" s="16"/>
      <c r="H19" s="13" t="s">
        <v>13</v>
      </c>
      <c r="J19" s="2" t="s">
        <v>14</v>
      </c>
      <c r="Q19" s="9"/>
      <c r="R19" s="10"/>
    </row>
    <row r="20" spans="1:30" customFormat="1" ht="15" x14ac:dyDescent="0.25">
      <c r="A20" s="11">
        <f>IF(J20&lt;&gt;"",COUNTA(J$6:J20),"")</f>
        <v>7</v>
      </c>
      <c r="B20" s="12" t="s">
        <v>28</v>
      </c>
      <c r="C20" s="13" t="s">
        <v>29</v>
      </c>
      <c r="D20" s="14" t="s">
        <v>30</v>
      </c>
      <c r="E20" s="18">
        <v>2797.2</v>
      </c>
      <c r="F20" s="13"/>
      <c r="G20" s="16"/>
      <c r="H20" s="13" t="s">
        <v>31</v>
      </c>
      <c r="J20" s="2" t="s">
        <v>14</v>
      </c>
      <c r="Q20" s="9"/>
      <c r="R20" s="10"/>
    </row>
    <row r="21" spans="1:30" customFormat="1" ht="15" x14ac:dyDescent="0.25">
      <c r="A21" s="34" t="s">
        <v>49</v>
      </c>
      <c r="B21" s="34"/>
      <c r="C21" s="34"/>
      <c r="D21" s="34"/>
      <c r="E21" s="34"/>
      <c r="F21" s="34"/>
      <c r="G21" s="34"/>
      <c r="H21" s="34"/>
      <c r="Q21" s="9" t="s">
        <v>32</v>
      </c>
      <c r="R21" s="10"/>
    </row>
    <row r="22" spans="1:30" customFormat="1" ht="15" x14ac:dyDescent="0.25">
      <c r="A22" s="35" t="s">
        <v>33</v>
      </c>
      <c r="B22" s="35"/>
      <c r="C22" s="35"/>
      <c r="D22" s="35"/>
      <c r="E22" s="35"/>
      <c r="F22" s="35"/>
      <c r="G22" s="35"/>
      <c r="H22" s="35"/>
      <c r="Q22" s="9"/>
      <c r="R22" s="10" t="s">
        <v>33</v>
      </c>
    </row>
    <row r="23" spans="1:30" customFormat="1" ht="33.75" x14ac:dyDescent="0.25">
      <c r="A23" s="11">
        <f>IF(J23&lt;&gt;"",COUNTA(J$6:J23),"")</f>
        <v>8</v>
      </c>
      <c r="B23" s="12" t="s">
        <v>34</v>
      </c>
      <c r="C23" s="13" t="s">
        <v>35</v>
      </c>
      <c r="D23" s="14" t="s">
        <v>36</v>
      </c>
      <c r="E23" s="17">
        <v>3</v>
      </c>
      <c r="F23" s="13"/>
      <c r="G23" s="16"/>
      <c r="H23" s="13" t="s">
        <v>37</v>
      </c>
      <c r="J23" s="2" t="s">
        <v>14</v>
      </c>
      <c r="Q23" s="9"/>
      <c r="R23" s="10"/>
    </row>
    <row r="24" spans="1:30" customFormat="1" ht="22.5" x14ac:dyDescent="0.25">
      <c r="A24" s="11">
        <f>IF(J24&lt;&gt;"",COUNTA(J$6:J24),"")</f>
        <v>9</v>
      </c>
      <c r="B24" s="12" t="s">
        <v>38</v>
      </c>
      <c r="C24" s="13" t="s">
        <v>39</v>
      </c>
      <c r="D24" s="14" t="s">
        <v>30</v>
      </c>
      <c r="E24" s="17">
        <v>567</v>
      </c>
      <c r="F24" s="13"/>
      <c r="G24" s="16"/>
      <c r="H24" s="13" t="s">
        <v>40</v>
      </c>
      <c r="J24" s="2" t="s">
        <v>14</v>
      </c>
      <c r="Q24" s="9"/>
      <c r="R24" s="10"/>
    </row>
    <row r="25" spans="1:30" customFormat="1" ht="36.75" customHeight="1" x14ac:dyDescent="0.25"/>
    <row r="26" spans="1:30" s="19" customFormat="1" ht="15" x14ac:dyDescent="0.25">
      <c r="A26" s="20"/>
      <c r="B26" s="21" t="s">
        <v>41</v>
      </c>
      <c r="C26" s="37"/>
      <c r="D26" s="37"/>
      <c r="E26" s="38"/>
      <c r="F26" s="38"/>
      <c r="G26" s="38"/>
      <c r="H26" s="38"/>
      <c r="I26"/>
      <c r="J26"/>
      <c r="K26"/>
      <c r="L26"/>
      <c r="M26"/>
      <c r="N26"/>
      <c r="O26"/>
      <c r="P26"/>
      <c r="Q26" s="22"/>
      <c r="R26" s="22"/>
      <c r="S26" s="22" t="s">
        <v>42</v>
      </c>
      <c r="T26" s="22" t="s">
        <v>42</v>
      </c>
      <c r="U26" s="22" t="s">
        <v>42</v>
      </c>
      <c r="V26" s="22" t="s">
        <v>42</v>
      </c>
      <c r="W26" s="22" t="s">
        <v>42</v>
      </c>
      <c r="X26" s="22" t="s">
        <v>42</v>
      </c>
      <c r="Y26" s="22"/>
      <c r="Z26" s="22"/>
      <c r="AA26" s="22"/>
      <c r="AB26" s="22"/>
      <c r="AC26" s="22"/>
      <c r="AD26" s="22"/>
    </row>
    <row r="27" spans="1:30" s="23" customFormat="1" ht="20.25" customHeight="1" x14ac:dyDescent="0.25">
      <c r="A27" s="24"/>
      <c r="B27" s="21"/>
      <c r="C27" s="36" t="s">
        <v>43</v>
      </c>
      <c r="D27" s="36"/>
      <c r="E27" s="36"/>
      <c r="F27" s="36"/>
      <c r="G27" s="36"/>
      <c r="H27" s="3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1:30" s="19" customFormat="1" ht="15" x14ac:dyDescent="0.25">
      <c r="A28" s="20"/>
      <c r="B28" s="21" t="s">
        <v>44</v>
      </c>
      <c r="C28" s="37"/>
      <c r="D28" s="37"/>
      <c r="E28" s="38"/>
      <c r="F28" s="38"/>
      <c r="G28" s="38"/>
      <c r="H28" s="38"/>
      <c r="I28"/>
      <c r="J28"/>
      <c r="K28"/>
      <c r="L28"/>
      <c r="M28"/>
      <c r="N28"/>
      <c r="O28"/>
      <c r="P28"/>
      <c r="Q28" s="22"/>
      <c r="R28" s="22"/>
      <c r="S28" s="22"/>
      <c r="T28" s="22"/>
      <c r="U28" s="22"/>
      <c r="V28" s="22"/>
      <c r="W28" s="22"/>
      <c r="X28" s="22"/>
      <c r="Y28" s="22" t="s">
        <v>42</v>
      </c>
      <c r="Z28" s="22" t="s">
        <v>42</v>
      </c>
      <c r="AA28" s="22" t="s">
        <v>42</v>
      </c>
      <c r="AB28" s="22" t="s">
        <v>42</v>
      </c>
      <c r="AC28" s="22" t="s">
        <v>42</v>
      </c>
      <c r="AD28" s="22" t="s">
        <v>42</v>
      </c>
    </row>
    <row r="29" spans="1:30" s="23" customFormat="1" ht="20.25" customHeight="1" x14ac:dyDescent="0.25">
      <c r="A29" s="24"/>
      <c r="C29" s="36" t="s">
        <v>43</v>
      </c>
      <c r="D29" s="36"/>
      <c r="E29" s="36"/>
      <c r="F29" s="36"/>
      <c r="G29" s="36"/>
      <c r="H29" s="3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1" spans="1:30" customFormat="1" ht="15" x14ac:dyDescent="0.25">
      <c r="B31" s="26"/>
      <c r="D31" s="26"/>
      <c r="F31" s="26"/>
    </row>
    <row r="36" spans="3:3" customFormat="1" ht="15" x14ac:dyDescent="0.25">
      <c r="C36" s="27"/>
    </row>
    <row r="37" spans="3:3" customFormat="1" ht="15" x14ac:dyDescent="0.25">
      <c r="C37" s="27"/>
    </row>
    <row r="38" spans="3:3" customFormat="1" ht="15" x14ac:dyDescent="0.25">
      <c r="C38" s="27"/>
    </row>
  </sheetData>
  <mergeCells count="14">
    <mergeCell ref="C27:H27"/>
    <mergeCell ref="C28:D28"/>
    <mergeCell ref="E28:H28"/>
    <mergeCell ref="C29:H29"/>
    <mergeCell ref="A16:H16"/>
    <mergeCell ref="A21:H21"/>
    <mergeCell ref="A22:H22"/>
    <mergeCell ref="C26:D26"/>
    <mergeCell ref="E26:H26"/>
    <mergeCell ref="A7:H7"/>
    <mergeCell ref="G9:H9"/>
    <mergeCell ref="G10:H10"/>
    <mergeCell ref="A11:H11"/>
    <mergeCell ref="A12:H12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82" orientation="landscape" r:id="rId1"/>
  <headerFooter>
    <oddHeader>&amp;LГРАНД-Смета, версия 2025.1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Копия Ремонт грунтовых дорог по</vt:lpstr>
      <vt:lpstr>'Копия Ремонт грунтовых дорог по'!Заголовки_для_печати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Наталья</cp:lastModifiedBy>
  <cp:lastPrinted>2025-02-17T03:05:15Z</cp:lastPrinted>
  <dcterms:created xsi:type="dcterms:W3CDTF">2020-09-30T08:50:27Z</dcterms:created>
  <dcterms:modified xsi:type="dcterms:W3CDTF">2025-02-17T03:10:32Z</dcterms:modified>
</cp:coreProperties>
</file>